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" sheetId="1" state="visible" r:id="rId1"/>
    <sheet xmlns:r="http://schemas.openxmlformats.org/officeDocument/2006/relationships" name="Équipe" sheetId="2" state="visible" r:id="rId2"/>
    <sheet xmlns:r="http://schemas.openxmlformats.org/officeDocument/2006/relationships" name="Tableau de bo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21292C"/>
      <sz val="16"/>
    </font>
    <font>
      <color rgb="005B686D"/>
      <sz val="10"/>
    </font>
    <font>
      <b val="1"/>
      <color rgb="00FFFFFF"/>
      <sz val="10"/>
    </font>
    <font>
      <color rgb="0021292C"/>
      <sz val="11"/>
    </font>
    <font>
      <b val="1"/>
      <color rgb="0021292C"/>
      <sz val="11"/>
    </font>
  </fonts>
  <fills count="4">
    <fill>
      <patternFill/>
    </fill>
    <fill>
      <patternFill patternType="gray125"/>
    </fill>
    <fill>
      <patternFill patternType="solid">
        <fgColor rgb="0021292C"/>
      </patternFill>
    </fill>
    <fill>
      <patternFill patternType="solid">
        <fgColor rgb="00F2F4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0" fillId="3" borderId="0" pivotButton="0" quotePrefix="0" xfId="0"/>
    <xf numFmtId="0" fontId="4" fillId="0" borderId="0" pivotButton="0" quotePrefix="0" xfId="0"/>
    <xf numFmtId="0" fontId="5" fillId="3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DE2E1"/>
        </patternFill>
      </fill>
    </dxf>
    <dxf>
      <font>
        <b val="1"/>
      </font>
    </dxf>
    <dxf>
      <font>
        <b val="1"/>
      </font>
      <fill>
        <patternFill patternType="solid">
          <fgColor rgb="00FDE2E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9" customWidth="1" min="3" max="3"/>
    <col width="9" customWidth="1" min="4" max="4"/>
    <col width="9" customWidth="1" min="5" max="5"/>
    <col width="18" customWidth="1" min="6" max="6"/>
    <col width="20" customWidth="1" min="7" max="7"/>
    <col width="18" customWidth="1" min="8" max="8"/>
    <col width="13" customWidth="1" min="9" max="9"/>
    <col width="24" customWidth="1" min="10" max="10"/>
    <col width="28" customWidth="1" min="11" max="11"/>
  </cols>
  <sheetData>
    <row r="1">
      <c r="A1" s="1" t="inlineStr">
        <is>
          <t>Planning des enseignants</t>
        </is>
      </c>
    </row>
    <row r="2">
      <c r="A2" s="2" t="inlineStr">
        <is>
          <t>Une ligne par créneau. Les colonnes grisées se calculent seules : durée du créneau, et alerte sur les chevauchements d'un même enseignant.</t>
        </is>
      </c>
    </row>
    <row r="4">
      <c r="A4" s="3" t="inlineStr">
        <is>
          <t>Date</t>
        </is>
      </c>
      <c r="B4" s="3" t="inlineStr">
        <is>
          <t>Jour</t>
        </is>
      </c>
      <c r="C4" s="3" t="inlineStr">
        <is>
          <t>Début</t>
        </is>
      </c>
      <c r="D4" s="3" t="inlineStr">
        <is>
          <t>Fin</t>
        </is>
      </c>
      <c r="E4" s="3" t="inlineStr">
        <is>
          <t>Durée</t>
        </is>
      </c>
      <c r="F4" s="3" t="inlineStr">
        <is>
          <t>Enseignant</t>
        </is>
      </c>
      <c r="G4" s="3" t="inlineStr">
        <is>
          <t>Élève</t>
        </is>
      </c>
      <c r="H4" s="3" t="inlineStr">
        <is>
          <t>Type</t>
        </is>
      </c>
      <c r="I4" s="3" t="inlineStr">
        <is>
          <t>Véhicule</t>
        </is>
      </c>
      <c r="J4" s="3" t="inlineStr">
        <is>
          <t>Lieu de rendez-vous</t>
        </is>
      </c>
      <c r="K4" s="3" t="inlineStr">
        <is>
          <t>Notes</t>
        </is>
      </c>
    </row>
    <row r="5">
      <c r="A5" t="inlineStr">
        <is>
          <t>2026-08-10</t>
        </is>
      </c>
      <c r="B5" t="inlineStr">
        <is>
          <t>Lundi</t>
        </is>
      </c>
      <c r="C5" t="inlineStr">
        <is>
          <t>08:00</t>
        </is>
      </c>
      <c r="D5" t="inlineStr">
        <is>
          <t>10:00</t>
        </is>
      </c>
      <c r="E5" s="4">
        <f>IF(OR(C5="",D5=""),"",ROUND((IFERROR(TIMEVALUE(D5),D5)-IFERROR(TIMEVALUE(C5),C5))*24,2))</f>
        <v/>
      </c>
      <c r="F5" t="inlineStr">
        <is>
          <t>Julien</t>
        </is>
      </c>
      <c r="G5" t="inlineStr">
        <is>
          <t>Marie Dubois</t>
        </is>
      </c>
      <c r="H5" t="inlineStr">
        <is>
          <t>Conduite</t>
        </is>
      </c>
      <c r="I5" t="inlineStr">
        <is>
          <t>Clio 1</t>
        </is>
      </c>
      <c r="J5" t="inlineStr">
        <is>
          <t>Agence</t>
        </is>
      </c>
      <c r="K5" t="inlineStr">
        <is>
          <t>Prête pour l'examen</t>
        </is>
      </c>
    </row>
    <row r="6">
      <c r="A6" t="inlineStr">
        <is>
          <t>2026-08-10</t>
        </is>
      </c>
      <c r="B6" t="inlineStr">
        <is>
          <t>Lundi</t>
        </is>
      </c>
      <c r="C6" t="inlineStr">
        <is>
          <t>10:00</t>
        </is>
      </c>
      <c r="D6" t="inlineStr">
        <is>
          <t>12:00</t>
        </is>
      </c>
      <c r="E6" s="4">
        <f>IF(OR(C6="",D6=""),"",ROUND((IFERROR(TIMEVALUE(D6),D6)-IFERROR(TIMEVALUE(C6),C6))*24,2))</f>
        <v/>
      </c>
      <c r="F6" t="inlineStr">
        <is>
          <t>Julien</t>
        </is>
      </c>
      <c r="G6" t="inlineStr">
        <is>
          <t>Yanis Bel</t>
        </is>
      </c>
      <c r="H6" t="inlineStr">
        <is>
          <t>Conduite AAC</t>
        </is>
      </c>
      <c r="I6" t="inlineStr">
        <is>
          <t>Clio 1</t>
        </is>
      </c>
      <c r="J6" t="inlineStr">
        <is>
          <t>Gare</t>
        </is>
      </c>
    </row>
    <row r="7">
      <c r="A7" t="inlineStr">
        <is>
          <t>2026-08-10</t>
        </is>
      </c>
      <c r="B7" t="inlineStr">
        <is>
          <t>Lundi</t>
        </is>
      </c>
      <c r="C7" t="inlineStr">
        <is>
          <t>14:00</t>
        </is>
      </c>
      <c r="D7" t="inlineStr">
        <is>
          <t>15:00</t>
        </is>
      </c>
      <c r="E7" s="4">
        <f>IF(OR(C7="",D7=""),"",ROUND((IFERROR(TIMEVALUE(D7),D7)-IFERROR(TIMEVALUE(C7),C7))*24,2))</f>
        <v/>
      </c>
      <c r="F7" t="inlineStr">
        <is>
          <t>Sonia</t>
        </is>
      </c>
      <c r="G7" t="inlineStr">
        <is>
          <t>Léa Martin</t>
        </is>
      </c>
      <c r="H7" t="inlineStr">
        <is>
          <t>Examen pratique</t>
        </is>
      </c>
      <c r="I7" t="inlineStr">
        <is>
          <t>Clio 2</t>
        </is>
      </c>
      <c r="J7" t="inlineStr">
        <is>
          <t>Centre de Rennes</t>
        </is>
      </c>
      <c r="K7" t="inlineStr">
        <is>
          <t>Convocation 14 h 15</t>
        </is>
      </c>
    </row>
    <row r="8">
      <c r="E8" s="4">
        <f>IF(OR(C8="",D8=""),"",ROUND((IFERROR(TIMEVALUE(D8),D8)-IFERROR(TIMEVALUE(C8),C8))*24,2))</f>
        <v/>
      </c>
    </row>
    <row r="9">
      <c r="E9" s="4">
        <f>IF(OR(C9="",D9=""),"",ROUND((IFERROR(TIMEVALUE(D9),D9)-IFERROR(TIMEVALUE(C9),C9))*24,2))</f>
        <v/>
      </c>
    </row>
    <row r="10">
      <c r="E10" s="4">
        <f>IF(OR(C10="",D10=""),"",ROUND((IFERROR(TIMEVALUE(D10),D10)-IFERROR(TIMEVALUE(C10),C10))*24,2))</f>
        <v/>
      </c>
    </row>
    <row r="11">
      <c r="E11" s="4">
        <f>IF(OR(C11="",D11=""),"",ROUND((IFERROR(TIMEVALUE(D11),D11)-IFERROR(TIMEVALUE(C11),C11))*24,2))</f>
        <v/>
      </c>
    </row>
    <row r="12">
      <c r="E12" s="4">
        <f>IF(OR(C12="",D12=""),"",ROUND((IFERROR(TIMEVALUE(D12),D12)-IFERROR(TIMEVALUE(C12),C12))*24,2))</f>
        <v/>
      </c>
    </row>
    <row r="13">
      <c r="E13" s="4">
        <f>IF(OR(C13="",D13=""),"",ROUND((IFERROR(TIMEVALUE(D13),D13)-IFERROR(TIMEVALUE(C13),C13))*24,2))</f>
        <v/>
      </c>
    </row>
    <row r="14">
      <c r="E14" s="4">
        <f>IF(OR(C14="",D14=""),"",ROUND((IFERROR(TIMEVALUE(D14),D14)-IFERROR(TIMEVALUE(C14),C14))*24,2))</f>
        <v/>
      </c>
    </row>
    <row r="15">
      <c r="E15" s="4">
        <f>IF(OR(C15="",D15=""),"",ROUND((IFERROR(TIMEVALUE(D15),D15)-IFERROR(TIMEVALUE(C15),C15))*24,2))</f>
        <v/>
      </c>
    </row>
    <row r="16">
      <c r="E16" s="4">
        <f>IF(OR(C16="",D16=""),"",ROUND((IFERROR(TIMEVALUE(D16),D16)-IFERROR(TIMEVALUE(C16),C16))*24,2))</f>
        <v/>
      </c>
    </row>
    <row r="17">
      <c r="E17" s="4">
        <f>IF(OR(C17="",D17=""),"",ROUND((IFERROR(TIMEVALUE(D17),D17)-IFERROR(TIMEVALUE(C17),C17))*24,2))</f>
        <v/>
      </c>
    </row>
    <row r="18">
      <c r="E18" s="4">
        <f>IF(OR(C18="",D18=""),"",ROUND((IFERROR(TIMEVALUE(D18),D18)-IFERROR(TIMEVALUE(C18),C18))*24,2))</f>
        <v/>
      </c>
    </row>
    <row r="19">
      <c r="E19" s="4">
        <f>IF(OR(C19="",D19=""),"",ROUND((IFERROR(TIMEVALUE(D19),D19)-IFERROR(TIMEVALUE(C19),C19))*24,2))</f>
        <v/>
      </c>
    </row>
    <row r="20">
      <c r="E20" s="4">
        <f>IF(OR(C20="",D20=""),"",ROUND((IFERROR(TIMEVALUE(D20),D20)-IFERROR(TIMEVALUE(C20),C20))*24,2))</f>
        <v/>
      </c>
    </row>
    <row r="21">
      <c r="E21" s="4">
        <f>IF(OR(C21="",D21=""),"",ROUND((IFERROR(TIMEVALUE(D21),D21)-IFERROR(TIMEVALUE(C21),C21))*24,2))</f>
        <v/>
      </c>
    </row>
    <row r="22">
      <c r="E22" s="4">
        <f>IF(OR(C22="",D22=""),"",ROUND((IFERROR(TIMEVALUE(D22),D22)-IFERROR(TIMEVALUE(C22),C22))*24,2))</f>
        <v/>
      </c>
    </row>
    <row r="23">
      <c r="E23" s="4">
        <f>IF(OR(C23="",D23=""),"",ROUND((IFERROR(TIMEVALUE(D23),D23)-IFERROR(TIMEVALUE(C23),C23))*24,2))</f>
        <v/>
      </c>
    </row>
    <row r="24">
      <c r="E24" s="4">
        <f>IF(OR(C24="",D24=""),"",ROUND((IFERROR(TIMEVALUE(D24),D24)-IFERROR(TIMEVALUE(C24),C24))*24,2))</f>
        <v/>
      </c>
    </row>
    <row r="25">
      <c r="E25" s="4">
        <f>IF(OR(C25="",D25=""),"",ROUND((IFERROR(TIMEVALUE(D25),D25)-IFERROR(TIMEVALUE(C25),C25))*24,2))</f>
        <v/>
      </c>
    </row>
    <row r="26">
      <c r="E26" s="4">
        <f>IF(OR(C26="",D26=""),"",ROUND((IFERROR(TIMEVALUE(D26),D26)-IFERROR(TIMEVALUE(C26),C26))*24,2))</f>
        <v/>
      </c>
    </row>
    <row r="27">
      <c r="E27" s="4">
        <f>IF(OR(C27="",D27=""),"",ROUND((IFERROR(TIMEVALUE(D27),D27)-IFERROR(TIMEVALUE(C27),C27))*24,2))</f>
        <v/>
      </c>
    </row>
    <row r="28">
      <c r="E28" s="4">
        <f>IF(OR(C28="",D28=""),"",ROUND((IFERROR(TIMEVALUE(D28),D28)-IFERROR(TIMEVALUE(C28),C28))*24,2))</f>
        <v/>
      </c>
    </row>
    <row r="29">
      <c r="E29" s="4">
        <f>IF(OR(C29="",D29=""),"",ROUND((IFERROR(TIMEVALUE(D29),D29)-IFERROR(TIMEVALUE(C29),C29))*24,2))</f>
        <v/>
      </c>
    </row>
    <row r="30">
      <c r="E30" s="4">
        <f>IF(OR(C30="",D30=""),"",ROUND((IFERROR(TIMEVALUE(D30),D30)-IFERROR(TIMEVALUE(C30),C30))*24,2))</f>
        <v/>
      </c>
    </row>
    <row r="31">
      <c r="E31" s="4">
        <f>IF(OR(C31="",D31=""),"",ROUND((IFERROR(TIMEVALUE(D31),D31)-IFERROR(TIMEVALUE(C31),C31))*24,2))</f>
        <v/>
      </c>
    </row>
    <row r="32">
      <c r="E32" s="4">
        <f>IF(OR(C32="",D32=""),"",ROUND((IFERROR(TIMEVALUE(D32),D32)-IFERROR(TIMEVALUE(C32),C32))*24,2))</f>
        <v/>
      </c>
    </row>
    <row r="33">
      <c r="E33" s="4">
        <f>IF(OR(C33="",D33=""),"",ROUND((IFERROR(TIMEVALUE(D33),D33)-IFERROR(TIMEVALUE(C33),C33))*24,2))</f>
        <v/>
      </c>
    </row>
    <row r="34">
      <c r="E34" s="4">
        <f>IF(OR(C34="",D34=""),"",ROUND((IFERROR(TIMEVALUE(D34),D34)-IFERROR(TIMEVALUE(C34),C34))*24,2))</f>
        <v/>
      </c>
    </row>
    <row r="35">
      <c r="E35" s="4">
        <f>IF(OR(C35="",D35=""),"",ROUND((IFERROR(TIMEVALUE(D35),D35)-IFERROR(TIMEVALUE(C35),C35))*24,2))</f>
        <v/>
      </c>
    </row>
    <row r="36">
      <c r="E36" s="4">
        <f>IF(OR(C36="",D36=""),"",ROUND((IFERROR(TIMEVALUE(D36),D36)-IFERROR(TIMEVALUE(C36),C36))*24,2))</f>
        <v/>
      </c>
    </row>
    <row r="37">
      <c r="E37" s="4">
        <f>IF(OR(C37="",D37=""),"",ROUND((IFERROR(TIMEVALUE(D37),D37)-IFERROR(TIMEVALUE(C37),C37))*24,2))</f>
        <v/>
      </c>
    </row>
    <row r="38">
      <c r="E38" s="4">
        <f>IF(OR(C38="",D38=""),"",ROUND((IFERROR(TIMEVALUE(D38),D38)-IFERROR(TIMEVALUE(C38),C38))*24,2))</f>
        <v/>
      </c>
    </row>
    <row r="39">
      <c r="E39" s="4">
        <f>IF(OR(C39="",D39=""),"",ROUND((IFERROR(TIMEVALUE(D39),D39)-IFERROR(TIMEVALUE(C39),C39))*24,2))</f>
        <v/>
      </c>
    </row>
    <row r="40">
      <c r="E40" s="4">
        <f>IF(OR(C40="",D40=""),"",ROUND((IFERROR(TIMEVALUE(D40),D40)-IFERROR(TIMEVALUE(C40),C40))*24,2))</f>
        <v/>
      </c>
    </row>
    <row r="41">
      <c r="E41" s="4">
        <f>IF(OR(C41="",D41=""),"",ROUND((IFERROR(TIMEVALUE(D41),D41)-IFERROR(TIMEVALUE(C41),C41))*24,2))</f>
        <v/>
      </c>
    </row>
    <row r="42">
      <c r="E42" s="4">
        <f>IF(OR(C42="",D42=""),"",ROUND((IFERROR(TIMEVALUE(D42),D42)-IFERROR(TIMEVALUE(C42),C42))*24,2))</f>
        <v/>
      </c>
    </row>
    <row r="43">
      <c r="E43" s="4">
        <f>IF(OR(C43="",D43=""),"",ROUND((IFERROR(TIMEVALUE(D43),D43)-IFERROR(TIMEVALUE(C43),C43))*24,2))</f>
        <v/>
      </c>
    </row>
    <row r="44">
      <c r="E44" s="4">
        <f>IF(OR(C44="",D44=""),"",ROUND((IFERROR(TIMEVALUE(D44),D44)-IFERROR(TIMEVALUE(C44),C44))*24,2))</f>
        <v/>
      </c>
    </row>
    <row r="45">
      <c r="E45" s="4">
        <f>IF(OR(C45="",D45=""),"",ROUND((IFERROR(TIMEVALUE(D45),D45)-IFERROR(TIMEVALUE(C45),C45))*24,2))</f>
        <v/>
      </c>
    </row>
    <row r="46">
      <c r="E46" s="4">
        <f>IF(OR(C46="",D46=""),"",ROUND((IFERROR(TIMEVALUE(D46),D46)-IFERROR(TIMEVALUE(C46),C46))*24,2))</f>
        <v/>
      </c>
    </row>
    <row r="47">
      <c r="E47" s="4">
        <f>IF(OR(C47="",D47=""),"",ROUND((IFERROR(TIMEVALUE(D47),D47)-IFERROR(TIMEVALUE(C47),C47))*24,2))</f>
        <v/>
      </c>
    </row>
    <row r="48">
      <c r="E48" s="4">
        <f>IF(OR(C48="",D48=""),"",ROUND((IFERROR(TIMEVALUE(D48),D48)-IFERROR(TIMEVALUE(C48),C48))*24,2))</f>
        <v/>
      </c>
    </row>
    <row r="49">
      <c r="E49" s="4">
        <f>IF(OR(C49="",D49=""),"",ROUND((IFERROR(TIMEVALUE(D49),D49)-IFERROR(TIMEVALUE(C49),C49))*24,2))</f>
        <v/>
      </c>
    </row>
    <row r="50">
      <c r="E50" s="4">
        <f>IF(OR(C50="",D50=""),"",ROUND((IFERROR(TIMEVALUE(D50),D50)-IFERROR(TIMEVALUE(C50),C50))*24,2))</f>
        <v/>
      </c>
    </row>
    <row r="51">
      <c r="E51" s="4">
        <f>IF(OR(C51="",D51=""),"",ROUND((IFERROR(TIMEVALUE(D51),D51)-IFERROR(TIMEVALUE(C51),C51))*24,2))</f>
        <v/>
      </c>
    </row>
    <row r="52">
      <c r="E52" s="4">
        <f>IF(OR(C52="",D52=""),"",ROUND((IFERROR(TIMEVALUE(D52),D52)-IFERROR(TIMEVALUE(C52),C52))*24,2))</f>
        <v/>
      </c>
    </row>
    <row r="53">
      <c r="E53" s="4">
        <f>IF(OR(C53="",D53=""),"",ROUND((IFERROR(TIMEVALUE(D53),D53)-IFERROR(TIMEVALUE(C53),C53))*24,2))</f>
        <v/>
      </c>
    </row>
    <row r="54">
      <c r="E54" s="4">
        <f>IF(OR(C54="",D54=""),"",ROUND((IFERROR(TIMEVALUE(D54),D54)-IFERROR(TIMEVALUE(C54),C54))*24,2))</f>
        <v/>
      </c>
    </row>
    <row r="55">
      <c r="E55" s="4">
        <f>IF(OR(C55="",D55=""),"",ROUND((IFERROR(TIMEVALUE(D55),D55)-IFERROR(TIMEVALUE(C55),C55))*24,2))</f>
        <v/>
      </c>
    </row>
    <row r="56">
      <c r="E56" s="4">
        <f>IF(OR(C56="",D56=""),"",ROUND((IFERROR(TIMEVALUE(D56),D56)-IFERROR(TIMEVALUE(C56),C56))*24,2))</f>
        <v/>
      </c>
    </row>
    <row r="57">
      <c r="E57" s="4">
        <f>IF(OR(C57="",D57=""),"",ROUND((IFERROR(TIMEVALUE(D57),D57)-IFERROR(TIMEVALUE(C57),C57))*24,2))</f>
        <v/>
      </c>
    </row>
    <row r="58">
      <c r="E58" s="4">
        <f>IF(OR(C58="",D58=""),"",ROUND((IFERROR(TIMEVALUE(D58),D58)-IFERROR(TIMEVALUE(C58),C58))*24,2))</f>
        <v/>
      </c>
    </row>
    <row r="59">
      <c r="E59" s="4">
        <f>IF(OR(C59="",D59=""),"",ROUND((IFERROR(TIMEVALUE(D59),D59)-IFERROR(TIMEVALUE(C59),C59))*24,2))</f>
        <v/>
      </c>
    </row>
    <row r="60">
      <c r="E60" s="4">
        <f>IF(OR(C60="",D60=""),"",ROUND((IFERROR(TIMEVALUE(D60),D60)-IFERROR(TIMEVALUE(C60),C60))*24,2))</f>
        <v/>
      </c>
    </row>
    <row r="61">
      <c r="E61" s="4">
        <f>IF(OR(C61="",D61=""),"",ROUND((IFERROR(TIMEVALUE(D61),D61)-IFERROR(TIMEVALUE(C61),C61))*24,2))</f>
        <v/>
      </c>
    </row>
    <row r="62">
      <c r="E62" s="4">
        <f>IF(OR(C62="",D62=""),"",ROUND((IFERROR(TIMEVALUE(D62),D62)-IFERROR(TIMEVALUE(C62),C62))*24,2))</f>
        <v/>
      </c>
    </row>
    <row r="63">
      <c r="E63" s="4">
        <f>IF(OR(C63="",D63=""),"",ROUND((IFERROR(TIMEVALUE(D63),D63)-IFERROR(TIMEVALUE(C63),C63))*24,2))</f>
        <v/>
      </c>
    </row>
    <row r="64">
      <c r="E64" s="4">
        <f>IF(OR(C64="",D64=""),"",ROUND((IFERROR(TIMEVALUE(D64),D64)-IFERROR(TIMEVALUE(C64),C64))*24,2))</f>
        <v/>
      </c>
    </row>
    <row r="65">
      <c r="E65" s="4">
        <f>IF(OR(C65="",D65=""),"",ROUND((IFERROR(TIMEVALUE(D65),D65)-IFERROR(TIMEVALUE(C65),C65))*24,2))</f>
        <v/>
      </c>
    </row>
    <row r="66">
      <c r="E66" s="4">
        <f>IF(OR(C66="",D66=""),"",ROUND((IFERROR(TIMEVALUE(D66),D66)-IFERROR(TIMEVALUE(C66),C66))*24,2))</f>
        <v/>
      </c>
    </row>
    <row r="67">
      <c r="E67" s="4">
        <f>IF(OR(C67="",D67=""),"",ROUND((IFERROR(TIMEVALUE(D67),D67)-IFERROR(TIMEVALUE(C67),C67))*24,2))</f>
        <v/>
      </c>
    </row>
    <row r="68">
      <c r="E68" s="4">
        <f>IF(OR(C68="",D68=""),"",ROUND((IFERROR(TIMEVALUE(D68),D68)-IFERROR(TIMEVALUE(C68),C68))*24,2))</f>
        <v/>
      </c>
    </row>
    <row r="69">
      <c r="E69" s="4">
        <f>IF(OR(C69="",D69=""),"",ROUND((IFERROR(TIMEVALUE(D69),D69)-IFERROR(TIMEVALUE(C69),C69))*24,2))</f>
        <v/>
      </c>
    </row>
    <row r="70">
      <c r="E70" s="4">
        <f>IF(OR(C70="",D70=""),"",ROUND((IFERROR(TIMEVALUE(D70),D70)-IFERROR(TIMEVALUE(C70),C70))*24,2))</f>
        <v/>
      </c>
    </row>
    <row r="71">
      <c r="E71" s="4">
        <f>IF(OR(C71="",D71=""),"",ROUND((IFERROR(TIMEVALUE(D71),D71)-IFERROR(TIMEVALUE(C71),C71))*24,2))</f>
        <v/>
      </c>
    </row>
    <row r="72">
      <c r="E72" s="4">
        <f>IF(OR(C72="",D72=""),"",ROUND((IFERROR(TIMEVALUE(D72),D72)-IFERROR(TIMEVALUE(C72),C72))*24,2))</f>
        <v/>
      </c>
    </row>
    <row r="73">
      <c r="E73" s="4">
        <f>IF(OR(C73="",D73=""),"",ROUND((IFERROR(TIMEVALUE(D73),D73)-IFERROR(TIMEVALUE(C73),C73))*24,2))</f>
        <v/>
      </c>
    </row>
    <row r="74">
      <c r="E74" s="4">
        <f>IF(OR(C74="",D74=""),"",ROUND((IFERROR(TIMEVALUE(D74),D74)-IFERROR(TIMEVALUE(C74),C74))*24,2))</f>
        <v/>
      </c>
    </row>
    <row r="75">
      <c r="E75" s="4">
        <f>IF(OR(C75="",D75=""),"",ROUND((IFERROR(TIMEVALUE(D75),D75)-IFERROR(TIMEVALUE(C75),C75))*24,2))</f>
        <v/>
      </c>
    </row>
    <row r="76">
      <c r="E76" s="4">
        <f>IF(OR(C76="",D76=""),"",ROUND((IFERROR(TIMEVALUE(D76),D76)-IFERROR(TIMEVALUE(C76),C76))*24,2))</f>
        <v/>
      </c>
    </row>
    <row r="77">
      <c r="E77" s="4">
        <f>IF(OR(C77="",D77=""),"",ROUND((IFERROR(TIMEVALUE(D77),D77)-IFERROR(TIMEVALUE(C77),C77))*24,2))</f>
        <v/>
      </c>
    </row>
    <row r="78">
      <c r="E78" s="4">
        <f>IF(OR(C78="",D78=""),"",ROUND((IFERROR(TIMEVALUE(D78),D78)-IFERROR(TIMEVALUE(C78),C78))*24,2))</f>
        <v/>
      </c>
    </row>
    <row r="79">
      <c r="E79" s="4">
        <f>IF(OR(C79="",D79=""),"",ROUND((IFERROR(TIMEVALUE(D79),D79)-IFERROR(TIMEVALUE(C79),C79))*24,2))</f>
        <v/>
      </c>
    </row>
    <row r="80">
      <c r="E80" s="4">
        <f>IF(OR(C80="",D80=""),"",ROUND((IFERROR(TIMEVALUE(D80),D80)-IFERROR(TIMEVALUE(C80),C80))*24,2))</f>
        <v/>
      </c>
    </row>
    <row r="81">
      <c r="E81" s="4">
        <f>IF(OR(C81="",D81=""),"",ROUND((IFERROR(TIMEVALUE(D81),D81)-IFERROR(TIMEVALUE(C81),C81))*24,2))</f>
        <v/>
      </c>
    </row>
    <row r="82">
      <c r="E82" s="4">
        <f>IF(OR(C82="",D82=""),"",ROUND((IFERROR(TIMEVALUE(D82),D82)-IFERROR(TIMEVALUE(C82),C82))*24,2))</f>
        <v/>
      </c>
    </row>
    <row r="83">
      <c r="E83" s="4">
        <f>IF(OR(C83="",D83=""),"",ROUND((IFERROR(TIMEVALUE(D83),D83)-IFERROR(TIMEVALUE(C83),C83))*24,2))</f>
        <v/>
      </c>
    </row>
    <row r="84">
      <c r="E84" s="4">
        <f>IF(OR(C84="",D84=""),"",ROUND((IFERROR(TIMEVALUE(D84),D84)-IFERROR(TIMEVALUE(C84),C84))*24,2))</f>
        <v/>
      </c>
    </row>
    <row r="85">
      <c r="E85" s="4">
        <f>IF(OR(C85="",D85=""),"",ROUND((IFERROR(TIMEVALUE(D85),D85)-IFERROR(TIMEVALUE(C85),C85))*24,2))</f>
        <v/>
      </c>
    </row>
    <row r="86">
      <c r="E86" s="4">
        <f>IF(OR(C86="",D86=""),"",ROUND((IFERROR(TIMEVALUE(D86),D86)-IFERROR(TIMEVALUE(C86),C86))*24,2))</f>
        <v/>
      </c>
    </row>
    <row r="87">
      <c r="E87" s="4">
        <f>IF(OR(C87="",D87=""),"",ROUND((IFERROR(TIMEVALUE(D87),D87)-IFERROR(TIMEVALUE(C87),C87))*24,2))</f>
        <v/>
      </c>
    </row>
    <row r="88">
      <c r="E88" s="4">
        <f>IF(OR(C88="",D88=""),"",ROUND((IFERROR(TIMEVALUE(D88),D88)-IFERROR(TIMEVALUE(C88),C88))*24,2))</f>
        <v/>
      </c>
    </row>
    <row r="89">
      <c r="E89" s="4">
        <f>IF(OR(C89="",D89=""),"",ROUND((IFERROR(TIMEVALUE(D89),D89)-IFERROR(TIMEVALUE(C89),C89))*24,2))</f>
        <v/>
      </c>
    </row>
    <row r="90">
      <c r="E90" s="4">
        <f>IF(OR(C90="",D90=""),"",ROUND((IFERROR(TIMEVALUE(D90),D90)-IFERROR(TIMEVALUE(C90),C90))*24,2))</f>
        <v/>
      </c>
    </row>
    <row r="91">
      <c r="E91" s="4">
        <f>IF(OR(C91="",D91=""),"",ROUND((IFERROR(TIMEVALUE(D91),D91)-IFERROR(TIMEVALUE(C91),C91))*24,2))</f>
        <v/>
      </c>
    </row>
    <row r="92">
      <c r="E92" s="4">
        <f>IF(OR(C92="",D92=""),"",ROUND((IFERROR(TIMEVALUE(D92),D92)-IFERROR(TIMEVALUE(C92),C92))*24,2))</f>
        <v/>
      </c>
    </row>
    <row r="93">
      <c r="E93" s="4">
        <f>IF(OR(C93="",D93=""),"",ROUND((IFERROR(TIMEVALUE(D93),D93)-IFERROR(TIMEVALUE(C93),C93))*24,2))</f>
        <v/>
      </c>
    </row>
    <row r="94">
      <c r="E94" s="4">
        <f>IF(OR(C94="",D94=""),"",ROUND((IFERROR(TIMEVALUE(D94),D94)-IFERROR(TIMEVALUE(C94),C94))*24,2))</f>
        <v/>
      </c>
    </row>
    <row r="95">
      <c r="E95" s="4">
        <f>IF(OR(C95="",D95=""),"",ROUND((IFERROR(TIMEVALUE(D95),D95)-IFERROR(TIMEVALUE(C95),C95))*24,2))</f>
        <v/>
      </c>
    </row>
    <row r="96">
      <c r="E96" s="4">
        <f>IF(OR(C96="",D96=""),"",ROUND((IFERROR(TIMEVALUE(D96),D96)-IFERROR(TIMEVALUE(C96),C96))*24,2))</f>
        <v/>
      </c>
    </row>
    <row r="97">
      <c r="E97" s="4">
        <f>IF(OR(C97="",D97=""),"",ROUND((IFERROR(TIMEVALUE(D97),D97)-IFERROR(TIMEVALUE(C97),C97))*24,2))</f>
        <v/>
      </c>
    </row>
    <row r="98">
      <c r="E98" s="4">
        <f>IF(OR(C98="",D98=""),"",ROUND((IFERROR(TIMEVALUE(D98),D98)-IFERROR(TIMEVALUE(C98),C98))*24,2))</f>
        <v/>
      </c>
    </row>
    <row r="99">
      <c r="E99" s="4">
        <f>IF(OR(C99="",D99=""),"",ROUND((IFERROR(TIMEVALUE(D99),D99)-IFERROR(TIMEVALUE(C99),C99))*24,2))</f>
        <v/>
      </c>
    </row>
    <row r="100">
      <c r="E100" s="4">
        <f>IF(OR(C100="",D100=""),"",ROUND((IFERROR(TIMEVALUE(D100),D100)-IFERROR(TIMEVALUE(C100),C100))*24,2))</f>
        <v/>
      </c>
    </row>
    <row r="101">
      <c r="E101" s="4">
        <f>IF(OR(C101="",D101=""),"",ROUND((IFERROR(TIMEVALUE(D101),D101)-IFERROR(TIMEVALUE(C101),C101))*24,2))</f>
        <v/>
      </c>
    </row>
    <row r="102">
      <c r="E102" s="4">
        <f>IF(OR(C102="",D102=""),"",ROUND((IFERROR(TIMEVALUE(D102),D102)-IFERROR(TIMEVALUE(C102),C102))*24,2))</f>
        <v/>
      </c>
    </row>
    <row r="103">
      <c r="E103" s="4">
        <f>IF(OR(C103="",D103=""),"",ROUND((IFERROR(TIMEVALUE(D103),D103)-IFERROR(TIMEVALUE(C103),C103))*24,2))</f>
        <v/>
      </c>
    </row>
    <row r="104">
      <c r="E104" s="4">
        <f>IF(OR(C104="",D104=""),"",ROUND((IFERROR(TIMEVALUE(D104),D104)-IFERROR(TIMEVALUE(C104),C104))*24,2))</f>
        <v/>
      </c>
    </row>
    <row r="105">
      <c r="E105" s="4">
        <f>IF(OR(C105="",D105=""),"",ROUND((IFERROR(TIMEVALUE(D105),D105)-IFERROR(TIMEVALUE(C105),C105))*24,2))</f>
        <v/>
      </c>
    </row>
    <row r="106">
      <c r="E106" s="4">
        <f>IF(OR(C106="",D106=""),"",ROUND((IFERROR(TIMEVALUE(D106),D106)-IFERROR(TIMEVALUE(C106),C106))*24,2))</f>
        <v/>
      </c>
    </row>
    <row r="107">
      <c r="E107" s="4">
        <f>IF(OR(C107="",D107=""),"",ROUND((IFERROR(TIMEVALUE(D107),D107)-IFERROR(TIMEVALUE(C107),C107))*24,2))</f>
        <v/>
      </c>
    </row>
    <row r="108">
      <c r="E108" s="4">
        <f>IF(OR(C108="",D108=""),"",ROUND((IFERROR(TIMEVALUE(D108),D108)-IFERROR(TIMEVALUE(C108),C108))*24,2))</f>
        <v/>
      </c>
    </row>
    <row r="109">
      <c r="E109" s="4">
        <f>IF(OR(C109="",D109=""),"",ROUND((IFERROR(TIMEVALUE(D109),D109)-IFERROR(TIMEVALUE(C109),C109))*24,2))</f>
        <v/>
      </c>
    </row>
    <row r="110">
      <c r="E110" s="4">
        <f>IF(OR(C110="",D110=""),"",ROUND((IFERROR(TIMEVALUE(D110),D110)-IFERROR(TIMEVALUE(C110),C110))*24,2))</f>
        <v/>
      </c>
    </row>
    <row r="111">
      <c r="E111" s="4">
        <f>IF(OR(C111="",D111=""),"",ROUND((IFERROR(TIMEVALUE(D111),D111)-IFERROR(TIMEVALUE(C111),C111))*24,2))</f>
        <v/>
      </c>
    </row>
    <row r="112">
      <c r="E112" s="4">
        <f>IF(OR(C112="",D112=""),"",ROUND((IFERROR(TIMEVALUE(D112),D112)-IFERROR(TIMEVALUE(C112),C112))*24,2))</f>
        <v/>
      </c>
    </row>
    <row r="113">
      <c r="E113" s="4">
        <f>IF(OR(C113="",D113=""),"",ROUND((IFERROR(TIMEVALUE(D113),D113)-IFERROR(TIMEVALUE(C113),C113))*24,2))</f>
        <v/>
      </c>
    </row>
    <row r="114">
      <c r="E114" s="4">
        <f>IF(OR(C114="",D114=""),"",ROUND((IFERROR(TIMEVALUE(D114),D114)-IFERROR(TIMEVALUE(C114),C114))*24,2))</f>
        <v/>
      </c>
    </row>
    <row r="115">
      <c r="E115" s="4">
        <f>IF(OR(C115="",D115=""),"",ROUND((IFERROR(TIMEVALUE(D115),D115)-IFERROR(TIMEVALUE(C115),C115))*24,2))</f>
        <v/>
      </c>
    </row>
    <row r="116">
      <c r="E116" s="4">
        <f>IF(OR(C116="",D116=""),"",ROUND((IFERROR(TIMEVALUE(D116),D116)-IFERROR(TIMEVALUE(C116),C116))*24,2))</f>
        <v/>
      </c>
    </row>
    <row r="117">
      <c r="E117" s="4">
        <f>IF(OR(C117="",D117=""),"",ROUND((IFERROR(TIMEVALUE(D117),D117)-IFERROR(TIMEVALUE(C117),C117))*24,2))</f>
        <v/>
      </c>
    </row>
    <row r="118">
      <c r="E118" s="4">
        <f>IF(OR(C118="",D118=""),"",ROUND((IFERROR(TIMEVALUE(D118),D118)-IFERROR(TIMEVALUE(C118),C118))*24,2))</f>
        <v/>
      </c>
    </row>
    <row r="119">
      <c r="E119" s="4">
        <f>IF(OR(C119="",D119=""),"",ROUND((IFERROR(TIMEVALUE(D119),D119)-IFERROR(TIMEVALUE(C119),C119))*24,2))</f>
        <v/>
      </c>
    </row>
    <row r="120">
      <c r="E120" s="4">
        <f>IF(OR(C120="",D120=""),"",ROUND((IFERROR(TIMEVALUE(D120),D120)-IFERROR(TIMEVALUE(C120),C120))*24,2))</f>
        <v/>
      </c>
    </row>
    <row r="121">
      <c r="E121" s="4">
        <f>IF(OR(C121="",D121=""),"",ROUND((IFERROR(TIMEVALUE(D121),D121)-IFERROR(TIMEVALUE(C121),C121))*24,2))</f>
        <v/>
      </c>
    </row>
    <row r="122">
      <c r="E122" s="4">
        <f>IF(OR(C122="",D122=""),"",ROUND((IFERROR(TIMEVALUE(D122),D122)-IFERROR(TIMEVALUE(C122),C122))*24,2))</f>
        <v/>
      </c>
    </row>
    <row r="123">
      <c r="E123" s="4">
        <f>IF(OR(C123="",D123=""),"",ROUND((IFERROR(TIMEVALUE(D123),D123)-IFERROR(TIMEVALUE(C123),C123))*24,2))</f>
        <v/>
      </c>
    </row>
    <row r="124">
      <c r="E124" s="4">
        <f>IF(OR(C124="",D124=""),"",ROUND((IFERROR(TIMEVALUE(D124),D124)-IFERROR(TIMEVALUE(C124),C124))*24,2))</f>
        <v/>
      </c>
    </row>
    <row r="125">
      <c r="E125" s="4">
        <f>IF(OR(C125="",D125=""),"",ROUND((IFERROR(TIMEVALUE(D125),D125)-IFERROR(TIMEVALUE(C125),C125))*24,2))</f>
        <v/>
      </c>
    </row>
    <row r="126">
      <c r="E126" s="4">
        <f>IF(OR(C126="",D126=""),"",ROUND((IFERROR(TIMEVALUE(D126),D126)-IFERROR(TIMEVALUE(C126),C126))*24,2))</f>
        <v/>
      </c>
    </row>
    <row r="127">
      <c r="E127" s="4">
        <f>IF(OR(C127="",D127=""),"",ROUND((IFERROR(TIMEVALUE(D127),D127)-IFERROR(TIMEVALUE(C127),C127))*24,2))</f>
        <v/>
      </c>
    </row>
    <row r="128">
      <c r="E128" s="4">
        <f>IF(OR(C128="",D128=""),"",ROUND((IFERROR(TIMEVALUE(D128),D128)-IFERROR(TIMEVALUE(C128),C128))*24,2))</f>
        <v/>
      </c>
    </row>
    <row r="129">
      <c r="E129" s="4">
        <f>IF(OR(C129="",D129=""),"",ROUND((IFERROR(TIMEVALUE(D129),D129)-IFERROR(TIMEVALUE(C129),C129))*24,2))</f>
        <v/>
      </c>
    </row>
    <row r="130">
      <c r="E130" s="4">
        <f>IF(OR(C130="",D130=""),"",ROUND((IFERROR(TIMEVALUE(D130),D130)-IFERROR(TIMEVALUE(C130),C130))*24,2))</f>
        <v/>
      </c>
    </row>
    <row r="131">
      <c r="E131" s="4">
        <f>IF(OR(C131="",D131=""),"",ROUND((IFERROR(TIMEVALUE(D131),D131)-IFERROR(TIMEVALUE(C131),C131))*24,2))</f>
        <v/>
      </c>
    </row>
    <row r="132">
      <c r="E132" s="4">
        <f>IF(OR(C132="",D132=""),"",ROUND((IFERROR(TIMEVALUE(D132),D132)-IFERROR(TIMEVALUE(C132),C132))*24,2))</f>
        <v/>
      </c>
    </row>
    <row r="133">
      <c r="E133" s="4">
        <f>IF(OR(C133="",D133=""),"",ROUND((IFERROR(TIMEVALUE(D133),D133)-IFERROR(TIMEVALUE(C133),C133))*24,2))</f>
        <v/>
      </c>
    </row>
    <row r="134">
      <c r="E134" s="4">
        <f>IF(OR(C134="",D134=""),"",ROUND((IFERROR(TIMEVALUE(D134),D134)-IFERROR(TIMEVALUE(C134),C134))*24,2))</f>
        <v/>
      </c>
    </row>
    <row r="135">
      <c r="E135" s="4">
        <f>IF(OR(C135="",D135=""),"",ROUND((IFERROR(TIMEVALUE(D135),D135)-IFERROR(TIMEVALUE(C135),C135))*24,2))</f>
        <v/>
      </c>
    </row>
    <row r="136">
      <c r="E136" s="4">
        <f>IF(OR(C136="",D136=""),"",ROUND((IFERROR(TIMEVALUE(D136),D136)-IFERROR(TIMEVALUE(C136),C136))*24,2))</f>
        <v/>
      </c>
    </row>
    <row r="137">
      <c r="E137" s="4">
        <f>IF(OR(C137="",D137=""),"",ROUND((IFERROR(TIMEVALUE(D137),D137)-IFERROR(TIMEVALUE(C137),C137))*24,2))</f>
        <v/>
      </c>
    </row>
    <row r="138">
      <c r="E138" s="4">
        <f>IF(OR(C138="",D138=""),"",ROUND((IFERROR(TIMEVALUE(D138),D138)-IFERROR(TIMEVALUE(C138),C138))*24,2))</f>
        <v/>
      </c>
    </row>
    <row r="139">
      <c r="E139" s="4">
        <f>IF(OR(C139="",D139=""),"",ROUND((IFERROR(TIMEVALUE(D139),D139)-IFERROR(TIMEVALUE(C139),C139))*24,2))</f>
        <v/>
      </c>
    </row>
    <row r="140">
      <c r="E140" s="4">
        <f>IF(OR(C140="",D140=""),"",ROUND((IFERROR(TIMEVALUE(D140),D140)-IFERROR(TIMEVALUE(C140),C140))*24,2))</f>
        <v/>
      </c>
    </row>
    <row r="141">
      <c r="E141" s="4">
        <f>IF(OR(C141="",D141=""),"",ROUND((IFERROR(TIMEVALUE(D141),D141)-IFERROR(TIMEVALUE(C141),C141))*24,2))</f>
        <v/>
      </c>
    </row>
    <row r="142">
      <c r="E142" s="4">
        <f>IF(OR(C142="",D142=""),"",ROUND((IFERROR(TIMEVALUE(D142),D142)-IFERROR(TIMEVALUE(C142),C142))*24,2))</f>
        <v/>
      </c>
    </row>
    <row r="143">
      <c r="E143" s="4">
        <f>IF(OR(C143="",D143=""),"",ROUND((IFERROR(TIMEVALUE(D143),D143)-IFERROR(TIMEVALUE(C143),C143))*24,2))</f>
        <v/>
      </c>
    </row>
    <row r="144">
      <c r="E144" s="4">
        <f>IF(OR(C144="",D144=""),"",ROUND((IFERROR(TIMEVALUE(D144),D144)-IFERROR(TIMEVALUE(C144),C144))*24,2))</f>
        <v/>
      </c>
    </row>
    <row r="145">
      <c r="E145" s="4">
        <f>IF(OR(C145="",D145=""),"",ROUND((IFERROR(TIMEVALUE(D145),D145)-IFERROR(TIMEVALUE(C145),C145))*24,2))</f>
        <v/>
      </c>
    </row>
    <row r="146">
      <c r="E146" s="4">
        <f>IF(OR(C146="",D146=""),"",ROUND((IFERROR(TIMEVALUE(D146),D146)-IFERROR(TIMEVALUE(C146),C146))*24,2))</f>
        <v/>
      </c>
    </row>
    <row r="147">
      <c r="E147" s="4">
        <f>IF(OR(C147="",D147=""),"",ROUND((IFERROR(TIMEVALUE(D147),D147)-IFERROR(TIMEVALUE(C147),C147))*24,2))</f>
        <v/>
      </c>
    </row>
    <row r="148">
      <c r="E148" s="4">
        <f>IF(OR(C148="",D148=""),"",ROUND((IFERROR(TIMEVALUE(D148),D148)-IFERROR(TIMEVALUE(C148),C148))*24,2))</f>
        <v/>
      </c>
    </row>
    <row r="149">
      <c r="E149" s="4">
        <f>IF(OR(C149="",D149=""),"",ROUND((IFERROR(TIMEVALUE(D149),D149)-IFERROR(TIMEVALUE(C149),C149))*24,2))</f>
        <v/>
      </c>
    </row>
    <row r="150">
      <c r="E150" s="4">
        <f>IF(OR(C150="",D150=""),"",ROUND((IFERROR(TIMEVALUE(D150),D150)-IFERROR(TIMEVALUE(C150),C150))*24,2))</f>
        <v/>
      </c>
    </row>
    <row r="151">
      <c r="E151" s="4">
        <f>IF(OR(C151="",D151=""),"",ROUND((IFERROR(TIMEVALUE(D151),D151)-IFERROR(TIMEVALUE(C151),C151))*24,2))</f>
        <v/>
      </c>
    </row>
    <row r="152">
      <c r="E152" s="4">
        <f>IF(OR(C152="",D152=""),"",ROUND((IFERROR(TIMEVALUE(D152),D152)-IFERROR(TIMEVALUE(C152),C152))*24,2))</f>
        <v/>
      </c>
    </row>
    <row r="153">
      <c r="E153" s="4">
        <f>IF(OR(C153="",D153=""),"",ROUND((IFERROR(TIMEVALUE(D153),D153)-IFERROR(TIMEVALUE(C153),C153))*24,2))</f>
        <v/>
      </c>
    </row>
    <row r="154">
      <c r="E154" s="4">
        <f>IF(OR(C154="",D154=""),"",ROUND((IFERROR(TIMEVALUE(D154),D154)-IFERROR(TIMEVALUE(C154),C154))*24,2))</f>
        <v/>
      </c>
    </row>
    <row r="155">
      <c r="E155" s="4">
        <f>IF(OR(C155="",D155=""),"",ROUND((IFERROR(TIMEVALUE(D155),D155)-IFERROR(TIMEVALUE(C155),C155))*24,2))</f>
        <v/>
      </c>
    </row>
    <row r="156">
      <c r="E156" s="4">
        <f>IF(OR(C156="",D156=""),"",ROUND((IFERROR(TIMEVALUE(D156),D156)-IFERROR(TIMEVALUE(C156),C156))*24,2))</f>
        <v/>
      </c>
    </row>
    <row r="157">
      <c r="E157" s="4">
        <f>IF(OR(C157="",D157=""),"",ROUND((IFERROR(TIMEVALUE(D157),D157)-IFERROR(TIMEVALUE(C157),C157))*24,2))</f>
        <v/>
      </c>
    </row>
    <row r="158">
      <c r="E158" s="4">
        <f>IF(OR(C158="",D158=""),"",ROUND((IFERROR(TIMEVALUE(D158),D158)-IFERROR(TIMEVALUE(C158),C158))*24,2))</f>
        <v/>
      </c>
    </row>
    <row r="159">
      <c r="E159" s="4">
        <f>IF(OR(C159="",D159=""),"",ROUND((IFERROR(TIMEVALUE(D159),D159)-IFERROR(TIMEVALUE(C159),C159))*24,2))</f>
        <v/>
      </c>
    </row>
    <row r="160">
      <c r="E160" s="4">
        <f>IF(OR(C160="",D160=""),"",ROUND((IFERROR(TIMEVALUE(D160),D160)-IFERROR(TIMEVALUE(C160),C160))*24,2))</f>
        <v/>
      </c>
    </row>
    <row r="161">
      <c r="E161" s="4">
        <f>IF(OR(C161="",D161=""),"",ROUND((IFERROR(TIMEVALUE(D161),D161)-IFERROR(TIMEVALUE(C161),C161))*24,2))</f>
        <v/>
      </c>
    </row>
    <row r="162">
      <c r="E162" s="4">
        <f>IF(OR(C162="",D162=""),"",ROUND((IFERROR(TIMEVALUE(D162),D162)-IFERROR(TIMEVALUE(C162),C162))*24,2))</f>
        <v/>
      </c>
    </row>
    <row r="163">
      <c r="E163" s="4">
        <f>IF(OR(C163="",D163=""),"",ROUND((IFERROR(TIMEVALUE(D163),D163)-IFERROR(TIMEVALUE(C163),C163))*24,2))</f>
        <v/>
      </c>
    </row>
    <row r="164">
      <c r="E164" s="4">
        <f>IF(OR(C164="",D164=""),"",ROUND((IFERROR(TIMEVALUE(D164),D164)-IFERROR(TIMEVALUE(C164),C164))*24,2))</f>
        <v/>
      </c>
    </row>
    <row r="165">
      <c r="E165" s="4">
        <f>IF(OR(C165="",D165=""),"",ROUND((IFERROR(TIMEVALUE(D165),D165)-IFERROR(TIMEVALUE(C165),C165))*24,2))</f>
        <v/>
      </c>
    </row>
    <row r="166">
      <c r="E166" s="4">
        <f>IF(OR(C166="",D166=""),"",ROUND((IFERROR(TIMEVALUE(D166),D166)-IFERROR(TIMEVALUE(C166),C166))*24,2))</f>
        <v/>
      </c>
    </row>
    <row r="167">
      <c r="E167" s="4">
        <f>IF(OR(C167="",D167=""),"",ROUND((IFERROR(TIMEVALUE(D167),D167)-IFERROR(TIMEVALUE(C167),C167))*24,2))</f>
        <v/>
      </c>
    </row>
    <row r="168">
      <c r="E168" s="4">
        <f>IF(OR(C168="",D168=""),"",ROUND((IFERROR(TIMEVALUE(D168),D168)-IFERROR(TIMEVALUE(C168),C168))*24,2))</f>
        <v/>
      </c>
    </row>
    <row r="169">
      <c r="E169" s="4">
        <f>IF(OR(C169="",D169=""),"",ROUND((IFERROR(TIMEVALUE(D169),D169)-IFERROR(TIMEVALUE(C169),C169))*24,2))</f>
        <v/>
      </c>
    </row>
    <row r="170">
      <c r="E170" s="4">
        <f>IF(OR(C170="",D170=""),"",ROUND((IFERROR(TIMEVALUE(D170),D170)-IFERROR(TIMEVALUE(C170),C170))*24,2))</f>
        <v/>
      </c>
    </row>
    <row r="171">
      <c r="E171" s="4">
        <f>IF(OR(C171="",D171=""),"",ROUND((IFERROR(TIMEVALUE(D171),D171)-IFERROR(TIMEVALUE(C171),C171))*24,2))</f>
        <v/>
      </c>
    </row>
    <row r="172">
      <c r="E172" s="4">
        <f>IF(OR(C172="",D172=""),"",ROUND((IFERROR(TIMEVALUE(D172),D172)-IFERROR(TIMEVALUE(C172),C172))*24,2))</f>
        <v/>
      </c>
    </row>
    <row r="173">
      <c r="E173" s="4">
        <f>IF(OR(C173="",D173=""),"",ROUND((IFERROR(TIMEVALUE(D173),D173)-IFERROR(TIMEVALUE(C173),C173))*24,2))</f>
        <v/>
      </c>
    </row>
    <row r="174">
      <c r="E174" s="4">
        <f>IF(OR(C174="",D174=""),"",ROUND((IFERROR(TIMEVALUE(D174),D174)-IFERROR(TIMEVALUE(C174),C174))*24,2))</f>
        <v/>
      </c>
    </row>
    <row r="175">
      <c r="E175" s="4">
        <f>IF(OR(C175="",D175=""),"",ROUND((IFERROR(TIMEVALUE(D175),D175)-IFERROR(TIMEVALUE(C175),C175))*24,2))</f>
        <v/>
      </c>
    </row>
    <row r="176">
      <c r="E176" s="4">
        <f>IF(OR(C176="",D176=""),"",ROUND((IFERROR(TIMEVALUE(D176),D176)-IFERROR(TIMEVALUE(C176),C176))*24,2))</f>
        <v/>
      </c>
    </row>
    <row r="177">
      <c r="E177" s="4">
        <f>IF(OR(C177="",D177=""),"",ROUND((IFERROR(TIMEVALUE(D177),D177)-IFERROR(TIMEVALUE(C177),C177))*24,2))</f>
        <v/>
      </c>
    </row>
    <row r="178">
      <c r="E178" s="4">
        <f>IF(OR(C178="",D178=""),"",ROUND((IFERROR(TIMEVALUE(D178),D178)-IFERROR(TIMEVALUE(C178),C178))*24,2))</f>
        <v/>
      </c>
    </row>
    <row r="179">
      <c r="E179" s="4">
        <f>IF(OR(C179="",D179=""),"",ROUND((IFERROR(TIMEVALUE(D179),D179)-IFERROR(TIMEVALUE(C179),C179))*24,2))</f>
        <v/>
      </c>
    </row>
    <row r="180">
      <c r="E180" s="4">
        <f>IF(OR(C180="",D180=""),"",ROUND((IFERROR(TIMEVALUE(D180),D180)-IFERROR(TIMEVALUE(C180),C180))*24,2))</f>
        <v/>
      </c>
    </row>
    <row r="181">
      <c r="E181" s="4">
        <f>IF(OR(C181="",D181=""),"",ROUND((IFERROR(TIMEVALUE(D181),D181)-IFERROR(TIMEVALUE(C181),C181))*24,2))</f>
        <v/>
      </c>
    </row>
    <row r="182">
      <c r="E182" s="4">
        <f>IF(OR(C182="",D182=""),"",ROUND((IFERROR(TIMEVALUE(D182),D182)-IFERROR(TIMEVALUE(C182),C182))*24,2))</f>
        <v/>
      </c>
    </row>
    <row r="183">
      <c r="E183" s="4">
        <f>IF(OR(C183="",D183=""),"",ROUND((IFERROR(TIMEVALUE(D183),D183)-IFERROR(TIMEVALUE(C183),C183))*24,2))</f>
        <v/>
      </c>
    </row>
    <row r="184">
      <c r="E184" s="4">
        <f>IF(OR(C184="",D184=""),"",ROUND((IFERROR(TIMEVALUE(D184),D184)-IFERROR(TIMEVALUE(C184),C184))*24,2))</f>
        <v/>
      </c>
    </row>
    <row r="185">
      <c r="E185" s="4">
        <f>IF(OR(C185="",D185=""),"",ROUND((IFERROR(TIMEVALUE(D185),D185)-IFERROR(TIMEVALUE(C185),C185))*24,2))</f>
        <v/>
      </c>
    </row>
    <row r="186">
      <c r="E186" s="4">
        <f>IF(OR(C186="",D186=""),"",ROUND((IFERROR(TIMEVALUE(D186),D186)-IFERROR(TIMEVALUE(C186),C186))*24,2))</f>
        <v/>
      </c>
    </row>
    <row r="187">
      <c r="E187" s="4">
        <f>IF(OR(C187="",D187=""),"",ROUND((IFERROR(TIMEVALUE(D187),D187)-IFERROR(TIMEVALUE(C187),C187))*24,2))</f>
        <v/>
      </c>
    </row>
    <row r="188">
      <c r="E188" s="4">
        <f>IF(OR(C188="",D188=""),"",ROUND((IFERROR(TIMEVALUE(D188),D188)-IFERROR(TIMEVALUE(C188),C188))*24,2))</f>
        <v/>
      </c>
    </row>
    <row r="189">
      <c r="E189" s="4">
        <f>IF(OR(C189="",D189=""),"",ROUND((IFERROR(TIMEVALUE(D189),D189)-IFERROR(TIMEVALUE(C189),C189))*24,2))</f>
        <v/>
      </c>
    </row>
    <row r="190">
      <c r="E190" s="4">
        <f>IF(OR(C190="",D190=""),"",ROUND((IFERROR(TIMEVALUE(D190),D190)-IFERROR(TIMEVALUE(C190),C190))*24,2))</f>
        <v/>
      </c>
    </row>
    <row r="191">
      <c r="E191" s="4">
        <f>IF(OR(C191="",D191=""),"",ROUND((IFERROR(TIMEVALUE(D191),D191)-IFERROR(TIMEVALUE(C191),C191))*24,2))</f>
        <v/>
      </c>
    </row>
    <row r="192">
      <c r="E192" s="4">
        <f>IF(OR(C192="",D192=""),"",ROUND((IFERROR(TIMEVALUE(D192),D192)-IFERROR(TIMEVALUE(C192),C192))*24,2))</f>
        <v/>
      </c>
    </row>
    <row r="193">
      <c r="E193" s="4">
        <f>IF(OR(C193="",D193=""),"",ROUND((IFERROR(TIMEVALUE(D193),D193)-IFERROR(TIMEVALUE(C193),C193))*24,2))</f>
        <v/>
      </c>
    </row>
    <row r="194">
      <c r="E194" s="4">
        <f>IF(OR(C194="",D194=""),"",ROUND((IFERROR(TIMEVALUE(D194),D194)-IFERROR(TIMEVALUE(C194),C194))*24,2))</f>
        <v/>
      </c>
    </row>
    <row r="195">
      <c r="E195" s="4">
        <f>IF(OR(C195="",D195=""),"",ROUND((IFERROR(TIMEVALUE(D195),D195)-IFERROR(TIMEVALUE(C195),C195))*24,2))</f>
        <v/>
      </c>
    </row>
    <row r="196">
      <c r="E196" s="4">
        <f>IF(OR(C196="",D196=""),"",ROUND((IFERROR(TIMEVALUE(D196),D196)-IFERROR(TIMEVALUE(C196),C196))*24,2))</f>
        <v/>
      </c>
    </row>
    <row r="197">
      <c r="E197" s="4">
        <f>IF(OR(C197="",D197=""),"",ROUND((IFERROR(TIMEVALUE(D197),D197)-IFERROR(TIMEVALUE(C197),C197))*24,2))</f>
        <v/>
      </c>
    </row>
    <row r="198">
      <c r="E198" s="4">
        <f>IF(OR(C198="",D198=""),"",ROUND((IFERROR(TIMEVALUE(D198),D198)-IFERROR(TIMEVALUE(C198),C198))*24,2))</f>
        <v/>
      </c>
    </row>
    <row r="199">
      <c r="E199" s="4">
        <f>IF(OR(C199="",D199=""),"",ROUND((IFERROR(TIMEVALUE(D199),D199)-IFERROR(TIMEVALUE(C199),C199))*24,2))</f>
        <v/>
      </c>
    </row>
    <row r="200">
      <c r="E200" s="4">
        <f>IF(OR(C200="",D200=""),"",ROUND((IFERROR(TIMEVALUE(D200),D200)-IFERROR(TIMEVALUE(C200),C200))*24,2))</f>
        <v/>
      </c>
    </row>
    <row r="201">
      <c r="E201" s="4">
        <f>IF(OR(C201="",D201=""),"",ROUND((IFERROR(TIMEVALUE(D201),D201)-IFERROR(TIMEVALUE(C201),C201))*24,2))</f>
        <v/>
      </c>
    </row>
    <row r="202">
      <c r="E202" s="4">
        <f>IF(OR(C202="",D202=""),"",ROUND((IFERROR(TIMEVALUE(D202),D202)-IFERROR(TIMEVALUE(C202),C202))*24,2))</f>
        <v/>
      </c>
    </row>
    <row r="203">
      <c r="E203" s="4">
        <f>IF(OR(C203="",D203=""),"",ROUND((IFERROR(TIMEVALUE(D203),D203)-IFERROR(TIMEVALUE(C203),C203))*24,2))</f>
        <v/>
      </c>
    </row>
    <row r="204">
      <c r="E204" s="4">
        <f>IF(OR(C204="",D204=""),"",ROUND((IFERROR(TIMEVALUE(D204),D204)-IFERROR(TIMEVALUE(C204),C204))*24,2))</f>
        <v/>
      </c>
    </row>
  </sheetData>
  <conditionalFormatting sqref="A5:K204">
    <cfRule type="expression" priority="1" dxfId="0">
      <formula>AND($F5&lt;&gt;"",COUNTIFS($A:$A,$A5,$F:$F,$F5,$C:$C,"&lt;"&amp;$D5,$D:$D,"&gt;"&amp;$C5)&gt;1)</formula>
    </cfRule>
    <cfRule type="expression" priority="2" dxfId="1">
      <formula>$H5="Examen pratique"</formula>
    </cfRule>
  </conditionalFormatting>
  <dataValidations count="3">
    <dataValidation sqref="B5:B204" showDropDown="0" showInputMessage="0" showErrorMessage="0" allowBlank="1" type="list">
      <formula1>"Lundi,Mardi,Mercredi,Jeudi,Vendredi,Samedi"</formula1>
    </dataValidation>
    <dataValidation sqref="H5:H204" showDropDown="0" showInputMessage="0" showErrorMessage="0" allowBlank="1" type="list">
      <formula1>"Conduite,Conduite AAC,Code,Examen pratique,Examen code,Rendez-vous pédagogique,Indisponible,Congés"</formula1>
    </dataValidation>
    <dataValidation sqref="F5:F204" showDropDown="0" showInputMessage="0" showErrorMessage="0" allowBlank="1" type="list">
      <formula1>='Équipe'!$A$5:$A$16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8" customWidth="1" min="3" max="3"/>
    <col width="15" customWidth="1" min="4" max="4"/>
    <col width="11" customWidth="1" min="5" max="5"/>
  </cols>
  <sheetData>
    <row r="1">
      <c r="A1" s="1" t="inlineStr">
        <is>
          <t>L'équipe</t>
        </is>
      </c>
    </row>
    <row r="2">
      <c r="A2" s="2" t="inlineStr">
        <is>
          <t>Renseignez chaque enseignant, son ETP déclaré et ses heures contractuelles. Les deux dernières colonnes se calculent depuis le planning.</t>
        </is>
      </c>
    </row>
    <row r="4">
      <c r="A4" s="3" t="inlineStr">
        <is>
          <t>Enseignant</t>
        </is>
      </c>
      <c r="B4" s="3" t="inlineStr">
        <is>
          <t>ETP déclaré</t>
        </is>
      </c>
      <c r="C4" s="3" t="inlineStr">
        <is>
          <t>Heures par semaine</t>
        </is>
      </c>
      <c r="D4" s="3" t="inlineStr">
        <is>
          <t>Heures posées</t>
        </is>
      </c>
      <c r="E4" s="3" t="inlineStr">
        <is>
          <t>Écart</t>
        </is>
      </c>
    </row>
    <row r="5">
      <c r="A5" t="inlineStr">
        <is>
          <t>Julien</t>
        </is>
      </c>
      <c r="B5" t="n">
        <v>1</v>
      </c>
      <c r="C5" t="n">
        <v>35</v>
      </c>
      <c r="D5" s="4">
        <f>IF(A5="","",ROUND(SUMIF(Planning!$F:$F,A5,Planning!$E:$E),1))</f>
        <v/>
      </c>
      <c r="E5" s="4">
        <f>IF(OR(A5="",C5=""),"",ROUND(D5-C5,1))</f>
        <v/>
      </c>
    </row>
    <row r="6">
      <c r="A6" t="inlineStr">
        <is>
          <t>Sonia</t>
        </is>
      </c>
      <c r="B6" t="n">
        <v>1</v>
      </c>
      <c r="C6" t="n">
        <v>35</v>
      </c>
      <c r="D6" s="4">
        <f>IF(A6="","",ROUND(SUMIF(Planning!$F:$F,A6,Planning!$E:$E),1))</f>
        <v/>
      </c>
      <c r="E6" s="4">
        <f>IF(OR(A6="",C6=""),"",ROUND(D6-C6,1))</f>
        <v/>
      </c>
    </row>
    <row r="7">
      <c r="A7" t="inlineStr">
        <is>
          <t>Karim</t>
        </is>
      </c>
      <c r="B7" t="n">
        <v>0.6</v>
      </c>
      <c r="C7" t="n">
        <v>21</v>
      </c>
      <c r="D7" s="4">
        <f>IF(A7="","",ROUND(SUMIF(Planning!$F:$F,A7,Planning!$E:$E),1))</f>
        <v/>
      </c>
      <c r="E7" s="4">
        <f>IF(OR(A7="",C7=""),"",ROUND(D7-C7,1))</f>
        <v/>
      </c>
    </row>
    <row r="8">
      <c r="D8" s="4">
        <f>IF(A8="","",ROUND(SUMIF(Planning!$F:$F,A8,Planning!$E:$E),1))</f>
        <v/>
      </c>
      <c r="E8" s="4">
        <f>IF(OR(A8="",C8=""),"",ROUND(D8-C8,1))</f>
        <v/>
      </c>
    </row>
    <row r="9">
      <c r="D9" s="4">
        <f>IF(A9="","",ROUND(SUMIF(Planning!$F:$F,A9,Planning!$E:$E),1))</f>
        <v/>
      </c>
      <c r="E9" s="4">
        <f>IF(OR(A9="",C9=""),"",ROUND(D9-C9,1))</f>
        <v/>
      </c>
    </row>
    <row r="10">
      <c r="D10" s="4">
        <f>IF(A10="","",ROUND(SUMIF(Planning!$F:$F,A10,Planning!$E:$E),1))</f>
        <v/>
      </c>
      <c r="E10" s="4">
        <f>IF(OR(A10="",C10=""),"",ROUND(D10-C10,1))</f>
        <v/>
      </c>
    </row>
    <row r="11">
      <c r="D11" s="4">
        <f>IF(A11="","",ROUND(SUMIF(Planning!$F:$F,A11,Planning!$E:$E),1))</f>
        <v/>
      </c>
      <c r="E11" s="4">
        <f>IF(OR(A11="",C11=""),"",ROUND(D11-C11,1))</f>
        <v/>
      </c>
    </row>
    <row r="12">
      <c r="D12" s="4">
        <f>IF(A12="","",ROUND(SUMIF(Planning!$F:$F,A12,Planning!$E:$E),1))</f>
        <v/>
      </c>
      <c r="E12" s="4">
        <f>IF(OR(A12="",C12=""),"",ROUND(D12-C12,1))</f>
        <v/>
      </c>
    </row>
    <row r="13">
      <c r="D13" s="4">
        <f>IF(A13="","",ROUND(SUMIF(Planning!$F:$F,A13,Planning!$E:$E),1))</f>
        <v/>
      </c>
      <c r="E13" s="4">
        <f>IF(OR(A13="",C13=""),"",ROUND(D13-C13,1))</f>
        <v/>
      </c>
    </row>
    <row r="14">
      <c r="D14" s="4">
        <f>IF(A14="","",ROUND(SUMIF(Planning!$F:$F,A14,Planning!$E:$E),1))</f>
        <v/>
      </c>
      <c r="E14" s="4">
        <f>IF(OR(A14="",C14=""),"",ROUND(D14-C14,1))</f>
        <v/>
      </c>
    </row>
    <row r="15">
      <c r="D15" s="4">
        <f>IF(A15="","",ROUND(SUMIF(Planning!$F:$F,A15,Planning!$E:$E),1))</f>
        <v/>
      </c>
      <c r="E15" s="4">
        <f>IF(OR(A15="",C15=""),"",ROUND(D15-C15,1))</f>
        <v/>
      </c>
    </row>
    <row r="16">
      <c r="D16" s="4">
        <f>IF(A16="","",ROUND(SUMIF(Planning!$F:$F,A16,Planning!$E:$E),1))</f>
        <v/>
      </c>
      <c r="E16" s="4">
        <f>IF(OR(A16="",C16=""),"",ROUND(D16-C16,1))</f>
        <v/>
      </c>
    </row>
    <row r="18">
      <c r="A18" s="2" t="inlineStr">
        <is>
          <t>Un écart positif signale des heures posées au-delà du contrat.</t>
        </is>
      </c>
    </row>
  </sheetData>
  <conditionalFormatting sqref="E5:E16">
    <cfRule type="cellIs" priority="1" operator="greaterThan" dxfId="2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Tableau de bord</t>
        </is>
      </c>
    </row>
    <row r="2">
      <c r="A2" s="2" t="inlineStr">
        <is>
          <t>Se met à jour tout seul à partir de l'onglet de saisie.</t>
        </is>
      </c>
    </row>
    <row r="4">
      <c r="A4" s="5" t="inlineStr">
        <is>
          <t>Créneaux posés</t>
        </is>
      </c>
      <c r="B4" s="6">
        <f>COUNTA(Planning!A5:A204)</f>
        <v/>
      </c>
    </row>
    <row r="5">
      <c r="A5" s="5" t="inlineStr">
        <is>
          <t>Heures planifiées</t>
        </is>
      </c>
      <c r="B5" s="6">
        <f>ROUND(SUM(Planning!E5:E204),1)</f>
        <v/>
      </c>
    </row>
    <row r="6">
      <c r="A6" s="5" t="inlineStr">
        <is>
          <t>Heures de conduite</t>
        </is>
      </c>
      <c r="B6" s="6">
        <f>ROUND(SUMIF(Planning!H5:H204,"Conduite",Planning!E5:E204)+SUMIF(Planning!H5:H204,"Conduite AAC",Planning!E5:E204),1)</f>
        <v/>
      </c>
    </row>
    <row r="7">
      <c r="A7" s="5" t="inlineStr">
        <is>
          <t>Heures de code</t>
        </is>
      </c>
      <c r="B7" s="6">
        <f>ROUND(SUMIF(Planning!H5:H204,"Code",Planning!E5:E204),1)</f>
        <v/>
      </c>
    </row>
    <row r="8">
      <c r="A8" s="5" t="inlineStr">
        <is>
          <t>Examens pratiques programmés</t>
        </is>
      </c>
      <c r="B8" s="6">
        <f>COUNTIF(Planning!H5:H204,"Examen pratique")</f>
        <v/>
      </c>
    </row>
    <row r="9">
      <c r="A9" s="5" t="inlineStr">
        <is>
          <t>Créneaux en indisponibilité</t>
        </is>
      </c>
      <c r="B9" s="6">
        <f>COUNTIF(Planning!H5:H204,"Indisponible")</f>
        <v/>
      </c>
    </row>
    <row r="10">
      <c r="A10" s="5" t="inlineStr">
        <is>
          <t>Enseignants au planning</t>
        </is>
      </c>
      <c r="B10" s="6">
        <f>SUMPRODUCT((COUNTIF(Planning!F5:F204,'Équipe'!A5:A16)&gt;0)*1)</f>
        <v/>
      </c>
    </row>
    <row r="11">
      <c r="A11" s="5" t="inlineStr">
        <is>
          <t>Durée moyenne d'un créneau</t>
        </is>
      </c>
      <c r="B11" s="6">
        <f>IFERROR(ROUND(AVERAGE(Planning!E5:E204),2),"—")</f>
        <v/>
      </c>
    </row>
    <row r="12">
      <c r="A12" s="5" t="inlineStr">
        <is>
          <t>Part de conduite</t>
        </is>
      </c>
      <c r="B12" s="6">
        <f>IFERROR(TEXT((SUMIF(Planning!H5:H204,"Conduite",Planning!E5:E204)+SUMIF(Planning!H5:H204,"Conduite AAC",Planning!E5:E204))/SUM(Planning!E5:E204),"0 %"),"—")</f>
        <v/>
      </c>
    </row>
    <row r="14">
      <c r="A14" s="2" t="inlineStr">
        <is>
          <t>Ce planning organise le temps de vos enseignants.</t>
        </is>
      </c>
    </row>
    <row r="15">
      <c r="A15" s="2" t="inlineStr">
        <is>
          <t>Il ne dit pas quand les places d'examen seront publiées, ni ne les réserve.</t>
        </is>
      </c>
    </row>
    <row r="16">
      <c r="A16" s="2" t="inlineStr">
        <is>
          <t>ResaPermis s'en charge à la publication, sans que personne guette l'écran.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2026-08-08T12:56:54Z</dcterms:created>
  <dcterms:modified xmlns:dcterms="http://purl.org/dc/terms/" xmlns:xsi="http://www.w3.org/2001/XMLSchema-instance" xsi:type="dcterms:W3CDTF">2026-08-08T12:56:54Z</dcterms:modified>
</cp:coreProperties>
</file>